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0" windowWidth="12120" windowHeight="8190" tabRatio="338"/>
  </bookViews>
  <sheets>
    <sheet name="Hoja1" sheetId="1" r:id="rId1"/>
  </sheets>
  <definedNames>
    <definedName name="_xlnm.Print_Area" localSheetId="0">Hoja1!$A$1:$H$76</definedName>
    <definedName name="Excel_BuiltIn_Print_Area_1">Hoja1!$A$2:$H$41</definedName>
  </definedNames>
  <calcPr calcId="162913"/>
</workbook>
</file>

<file path=xl/calcChain.xml><?xml version="1.0" encoding="utf-8"?>
<calcChain xmlns="http://schemas.openxmlformats.org/spreadsheetml/2006/main">
  <c r="F20" i="1" l="1"/>
  <c r="F36" i="1" l="1"/>
  <c r="G35" i="1" l="1"/>
  <c r="C36" i="1"/>
  <c r="B36" i="1" s="1"/>
  <c r="C20" i="1"/>
  <c r="B20" i="1" s="1"/>
  <c r="C22" i="1"/>
  <c r="F22" i="1"/>
  <c r="F15" i="1"/>
  <c r="B15" i="1" s="1"/>
  <c r="E27" i="1"/>
  <c r="E11" i="1" s="1"/>
  <c r="G27" i="1"/>
  <c r="G11" i="1" s="1"/>
  <c r="H27" i="1"/>
  <c r="H11" i="1" s="1"/>
  <c r="D27" i="1"/>
  <c r="D11" i="1" s="1"/>
  <c r="C14" i="1"/>
  <c r="C16" i="1"/>
  <c r="C17" i="1"/>
  <c r="C18" i="1"/>
  <c r="C19" i="1"/>
  <c r="C21" i="1"/>
  <c r="C13" i="1"/>
  <c r="B13" i="1" s="1"/>
  <c r="C23" i="1"/>
  <c r="C24" i="1"/>
  <c r="C25" i="1"/>
  <c r="C26" i="1"/>
  <c r="C28" i="1"/>
  <c r="C29" i="1"/>
  <c r="C30" i="1"/>
  <c r="C31" i="1"/>
  <c r="C32" i="1"/>
  <c r="C33" i="1"/>
  <c r="F17" i="1"/>
  <c r="F18" i="1"/>
  <c r="F19" i="1"/>
  <c r="F21" i="1"/>
  <c r="F23" i="1"/>
  <c r="F24" i="1"/>
  <c r="F25" i="1"/>
  <c r="F26" i="1"/>
  <c r="F28" i="1"/>
  <c r="F29" i="1"/>
  <c r="F30" i="1"/>
  <c r="F31" i="1"/>
  <c r="F32" i="1"/>
  <c r="F33" i="1"/>
  <c r="F37" i="1"/>
  <c r="C37" i="1"/>
  <c r="F16" i="1"/>
  <c r="F14" i="1"/>
  <c r="B14" i="1" s="1"/>
  <c r="E35" i="1"/>
  <c r="D35" i="1"/>
  <c r="H35" i="1"/>
  <c r="F12" i="1"/>
  <c r="B12" i="1" s="1"/>
  <c r="B28" i="1"/>
  <c r="C27" i="1"/>
  <c r="B33" i="1" l="1"/>
  <c r="F35" i="1"/>
  <c r="B31" i="1"/>
  <c r="B30" i="1"/>
  <c r="B25" i="1"/>
  <c r="B26" i="1"/>
  <c r="B37" i="1"/>
  <c r="F27" i="1"/>
  <c r="B27" i="1" s="1"/>
  <c r="B19" i="1"/>
  <c r="B17" i="1"/>
  <c r="C35" i="1"/>
  <c r="B29" i="1"/>
  <c r="H9" i="1"/>
  <c r="B32" i="1"/>
  <c r="B22" i="1"/>
  <c r="B16" i="1"/>
  <c r="E9" i="1"/>
  <c r="B23" i="1"/>
  <c r="D9" i="1"/>
  <c r="G9" i="1"/>
  <c r="C11" i="1"/>
  <c r="B24" i="1"/>
  <c r="B21" i="1"/>
  <c r="B18" i="1"/>
  <c r="B35" i="1" l="1"/>
  <c r="F9" i="1"/>
  <c r="C9" i="1"/>
  <c r="F11" i="1"/>
  <c r="B11" i="1" s="1"/>
  <c r="B9" i="1" l="1"/>
</calcChain>
</file>

<file path=xl/sharedStrings.xml><?xml version="1.0" encoding="utf-8"?>
<sst xmlns="http://schemas.openxmlformats.org/spreadsheetml/2006/main" count="42" uniqueCount="37">
  <si>
    <t xml:space="preserve">SEDE </t>
  </si>
  <si>
    <t>TOTAL</t>
  </si>
  <si>
    <t>PERMANENTES</t>
  </si>
  <si>
    <t>CONTINGENTES</t>
  </si>
  <si>
    <t>SUB-TOTAL</t>
  </si>
  <si>
    <t>SEDE PANAMÁ</t>
  </si>
  <si>
    <t xml:space="preserve">   Centro de Investigaciones Hidráulicas e Hidrotécnicas</t>
  </si>
  <si>
    <t xml:space="preserve">   Centro Experimental de Ingeniería</t>
  </si>
  <si>
    <t xml:space="preserve">    Veraguas</t>
  </si>
  <si>
    <t>HOMBRES</t>
  </si>
  <si>
    <t>MUJERES</t>
  </si>
  <si>
    <t>Elaborado en el Departamento de Estadística e Indicadores</t>
  </si>
  <si>
    <t>SEDES REGIONALES</t>
  </si>
  <si>
    <t xml:space="preserve">   Dirección de Investigación (VIPE)</t>
  </si>
  <si>
    <t xml:space="preserve">   Dirección de Gestión y Transferencia del Conocimiento</t>
  </si>
  <si>
    <t xml:space="preserve">   </t>
  </si>
  <si>
    <t xml:space="preserve">   Rectoría</t>
  </si>
  <si>
    <t>PERSONAL DE INVESTIGACIÓN, POR CONDICION  LABORAL Y SEXO</t>
  </si>
  <si>
    <t xml:space="preserve">   Centro de Investigación e Innovación Eléctrica, Mecánica y de la  Industria</t>
  </si>
  <si>
    <t xml:space="preserve">     Laboratorio de Ensayo de Materiales 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</si>
  <si>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</si>
  <si>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</si>
  <si>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</si>
  <si>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Geotecnia</t>
  </si>
  <si>
    <t xml:space="preserve">   Centro de Producción e Investigaciones Agroindustriales</t>
  </si>
  <si>
    <t xml:space="preserve">     Laboratorio de Investigación en Ingeniería y Ciencias Aplicadas</t>
  </si>
  <si>
    <t xml:space="preserve">   Dirección de General de Ingeniería y Arquitectura</t>
  </si>
  <si>
    <t xml:space="preserve">    Azuero</t>
  </si>
  <si>
    <t xml:space="preserve">   Facultad de Ingeniería Eléctrica</t>
  </si>
  <si>
    <t xml:space="preserve">   Facultad de Ingeniería Industrial</t>
  </si>
  <si>
    <t xml:space="preserve">   Facultad de Ingeniería de Sistemas Computacionales</t>
  </si>
  <si>
    <t xml:space="preserve">   Vice-Rectoría Investigación., Post-Grado y Extensión</t>
  </si>
  <si>
    <t xml:space="preserve">   Facultad de Ciencias y Tecnología</t>
  </si>
  <si>
    <t>Fuente:  Dirección General de Recursos Humanos</t>
  </si>
  <si>
    <t>SEGÚN SEDE, SEGUNDO SEMESTRE  2014</t>
  </si>
  <si>
    <t xml:space="preserve">   Centro de Investigación, Desarrollo e Innovación en Tecnologías de la Información y las Comunicaciones</t>
  </si>
  <si>
    <t xml:space="preserve">   Dirección de Sistema de Ingreso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</si>
</sst>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sz val="10"/>
      <name val="Amerigo Md BT"/>
    </font>
    <font>
      <sz val="12"/>
      <name val="Arial"/>
      <family val="2"/>
    </font>
    <font>
      <sz val="13"/>
      <name val="Amerigo Md BT"/>
    </font>
    <font>
      <sz val="8"/>
      <name val="Arial"/>
      <family val="2"/>
    </font>
    <font>
      <sz val="10"/>
      <color indexed="9"/>
      <name val="Amerigo Md BT"/>
    </font>
    <font>
      <sz val="13"/>
      <color indexed="9"/>
      <name val="Amerigo Md BT"/>
    </font>
    <font>
      <b/>
      <sz val="10"/>
      <name val="Amerigo Md BT"/>
    </font>
    <font>
      <sz val="9"/>
      <name val="Arial"/>
      <family val="2"/>
    </font>
    <font>
      <sz val="9"/>
      <name val="Amerigo Md BT"/>
    </font>
    <font>
      <sz val="9"/>
      <color indexed="9"/>
      <name val="Amerigo Md BT"/>
    </font>
    <font>
      <sz val="12"/>
      <color rgb="FF000080"/>
      <name val="Arial"/>
      <family val="2"/>
    </font>
    <font>
      <b/>
      <sz val="12"/>
      <color rgb="FF00008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rgb="FF000080"/>
      <name val="Arial"/>
      <family val="2"/>
    </font>
    <font>
      <b/>
      <sz val="14"/>
      <color rgb="FF000080"/>
      <name val="Arial"/>
      <family val="2"/>
    </font>
    <font>
      <b/>
      <u/>
      <sz val="12"/>
      <color rgb="FF000080"/>
      <name val="Arial"/>
      <family val="2"/>
    </font>
    <font>
      <u/>
      <sz val="12"/>
      <color rgb="FF000080"/>
      <name val="Arial"/>
      <family val="2"/>
    </font>
    <font>
      <sz val="9"/>
      <color rgb="FF00008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42"/>
      </patternFill>
    </fill>
  </fills>
  <borders count="11">
    <border>
      <left/>
      <right/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11" fillId="0" borderId="0" xfId="0" applyFont="1" applyBorder="1"/>
    <xf numFmtId="0" fontId="12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2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0" borderId="0" xfId="0" applyFont="1"/>
    <xf numFmtId="0" fontId="15" fillId="8" borderId="0" xfId="0" applyFont="1" applyFill="1"/>
    <xf numFmtId="0" fontId="16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21" fillId="11" borderId="1" xfId="0" applyFont="1" applyFill="1" applyBorder="1"/>
    <xf numFmtId="0" fontId="21" fillId="11" borderId="2" xfId="0" applyFont="1" applyFill="1" applyBorder="1"/>
    <xf numFmtId="0" fontId="21" fillId="11" borderId="3" xfId="0" applyFont="1" applyFill="1" applyBorder="1"/>
    <xf numFmtId="0" fontId="12" fillId="8" borderId="0" xfId="0" applyFont="1" applyFill="1"/>
    <xf numFmtId="0" fontId="21" fillId="4" borderId="1" xfId="0" applyFont="1" applyFill="1" applyBorder="1"/>
    <xf numFmtId="0" fontId="21" fillId="4" borderId="2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21" fillId="5" borderId="1" xfId="0" applyFont="1" applyFill="1" applyBorder="1"/>
    <xf numFmtId="0" fontId="12" fillId="9" borderId="0" xfId="0" applyFont="1" applyFill="1"/>
    <xf numFmtId="0" fontId="21" fillId="3" borderId="1" xfId="0" applyFont="1" applyFill="1" applyBorder="1"/>
    <xf numFmtId="0" fontId="21" fillId="3" borderId="2" xfId="0" applyFont="1" applyFill="1" applyBorder="1"/>
    <xf numFmtId="0" fontId="11" fillId="8" borderId="0" xfId="0" applyFont="1" applyFill="1"/>
    <xf numFmtId="0" fontId="11" fillId="4" borderId="1" xfId="0" applyFont="1" applyFill="1" applyBorder="1"/>
    <xf numFmtId="0" fontId="11" fillId="5" borderId="3" xfId="0" applyFont="1" applyFill="1" applyBorder="1"/>
    <xf numFmtId="0" fontId="11" fillId="5" borderId="2" xfId="0" applyFont="1" applyFill="1" applyBorder="1"/>
    <xf numFmtId="0" fontId="11" fillId="5" borderId="1" xfId="0" applyFont="1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11" fillId="8" borderId="0" xfId="0" applyFont="1" applyFill="1" applyAlignment="1"/>
    <xf numFmtId="0" fontId="12" fillId="4" borderId="1" xfId="0" applyFont="1" applyFill="1" applyBorder="1"/>
    <xf numFmtId="0" fontId="12" fillId="4" borderId="2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21" fillId="3" borderId="3" xfId="0" applyFont="1" applyFill="1" applyBorder="1"/>
    <xf numFmtId="0" fontId="11" fillId="9" borderId="0" xfId="0" applyFont="1" applyFill="1"/>
    <xf numFmtId="0" fontId="22" fillId="3" borderId="2" xfId="0" applyFont="1" applyFill="1" applyBorder="1"/>
    <xf numFmtId="0" fontId="11" fillId="3" borderId="2" xfId="0" applyFont="1" applyFill="1" applyBorder="1"/>
    <xf numFmtId="0" fontId="22" fillId="3" borderId="1" xfId="0" applyFont="1" applyFill="1" applyBorder="1"/>
    <xf numFmtId="0" fontId="11" fillId="8" borderId="4" xfId="0" applyFont="1" applyFill="1" applyBorder="1"/>
    <xf numFmtId="0" fontId="11" fillId="5" borderId="5" xfId="0" applyFont="1" applyFill="1" applyBorder="1"/>
    <xf numFmtId="0" fontId="11" fillId="5" borderId="6" xfId="0" applyFont="1" applyFill="1" applyBorder="1"/>
    <xf numFmtId="0" fontId="11" fillId="5" borderId="7" xfId="0" applyFont="1" applyFill="1" applyBorder="1"/>
    <xf numFmtId="0" fontId="11" fillId="5" borderId="0" xfId="0" applyFont="1" applyFill="1" applyBorder="1"/>
    <xf numFmtId="0" fontId="23" fillId="5" borderId="0" xfId="0" applyFont="1" applyFill="1" applyBorder="1"/>
    <xf numFmtId="0" fontId="23" fillId="5" borderId="0" xfId="0" applyFont="1" applyFill="1"/>
    <xf numFmtId="0" fontId="23" fillId="5" borderId="0" xfId="0" applyFont="1" applyFill="1" applyBorder="1" applyAlignment="1">
      <alignment horizontal="right"/>
    </xf>
    <xf numFmtId="0" fontId="17" fillId="6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s-PA" sz="10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</a:t>
            </a:r>
            <a:r>
              <a:rPr lang="es-PA" sz="10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INVESTIGACIÓN, POR CONDICIÓN LABORAL Y SEXO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10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2014</a:t>
            </a:r>
            <a:endParaRPr lang="es-PA" sz="1000">
              <a:solidFill>
                <a:srgbClr val="000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57626397250046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Hoja1!$D$7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112923462986198E-2"/>
                  <c:y val="-4.8797985156281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99-4063-89E2-1E7C0F7F9641}"/>
                </c:ext>
              </c:extLst>
            </c:dLbl>
            <c:dLbl>
              <c:idx val="1"/>
              <c:layout>
                <c:manualLayout>
                  <c:x val="3.5131744040150563E-2"/>
                  <c:y val="-3.4445636580904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99-4063-89E2-1E7C0F7F96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(Hoja1!$C$6,Hoja1!$F$6)</c:f>
              <c:strCache>
                <c:ptCount val="2"/>
                <c:pt idx="0">
                  <c:v>PERMANENTES</c:v>
                </c:pt>
                <c:pt idx="1">
                  <c:v>CONTINGENTES</c:v>
                </c:pt>
              </c:strCache>
            </c:strRef>
          </c:cat>
          <c:val>
            <c:numRef>
              <c:f>(Hoja1!$D$9,Hoja1!$G$9)</c:f>
              <c:numCache>
                <c:formatCode>General</c:formatCode>
                <c:ptCount val="2"/>
                <c:pt idx="0">
                  <c:v>28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9-4063-89E2-1E7C0F7F9641}"/>
            </c:ext>
          </c:extLst>
        </c:ser>
        <c:ser>
          <c:idx val="1"/>
          <c:order val="1"/>
          <c:tx>
            <c:strRef>
              <c:f>Hoja1!$E$7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F99-4063-89E2-1E7C0F7F964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F99-4063-89E2-1E7C0F7F9641}"/>
              </c:ext>
            </c:extLst>
          </c:dPt>
          <c:dLbls>
            <c:dLbl>
              <c:idx val="0"/>
              <c:layout>
                <c:manualLayout>
                  <c:x val="2.5094102885821833E-2"/>
                  <c:y val="-4.0186576011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99-4063-89E2-1E7C0F7F9641}"/>
                </c:ext>
              </c:extLst>
            </c:dLbl>
            <c:dLbl>
              <c:idx val="1"/>
              <c:layout>
                <c:manualLayout>
                  <c:x val="3.0112923462986198E-2"/>
                  <c:y val="-4.3057045726130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99-4063-89E2-1E7C0F7F96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(Hoja1!$C$6,Hoja1!$F$6)</c:f>
              <c:strCache>
                <c:ptCount val="2"/>
                <c:pt idx="0">
                  <c:v>PERMANENTES</c:v>
                </c:pt>
                <c:pt idx="1">
                  <c:v>CONTINGENTES</c:v>
                </c:pt>
              </c:strCache>
            </c:strRef>
          </c:cat>
          <c:val>
            <c:numRef>
              <c:f>(Hoja1!$E$9,Hoja1!$H$9)</c:f>
              <c:numCache>
                <c:formatCode>General</c:formatCode>
                <c:ptCount val="2"/>
                <c:pt idx="0">
                  <c:v>20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99-4063-89E2-1E7C0F7F9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579872"/>
        <c:axId val="342580432"/>
        <c:axId val="0"/>
      </c:bar3DChart>
      <c:catAx>
        <c:axId val="34257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endParaRPr lang="es-PA"/>
          </a:p>
        </c:txPr>
        <c:crossAx val="342580432"/>
        <c:crosses val="autoZero"/>
        <c:auto val="1"/>
        <c:lblAlgn val="ctr"/>
        <c:lblOffset val="100"/>
        <c:noMultiLvlLbl val="0"/>
      </c:catAx>
      <c:valAx>
        <c:axId val="342580432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>
                    <a:solidFill>
                      <a:srgbClr val="000080"/>
                    </a:solidFill>
                  </a:rPr>
                  <a:t>INVESTIGADORES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342579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1920875</xdr:colOff>
      <xdr:row>43</xdr:row>
      <xdr:rowOff>33336</xdr:rowOff>
    </xdr:from>
    <xdr:to>
      <xdr:col>4</xdr:col>
      <xdr:colOff>19050</xdr:colOff>
      <xdr:row>72</xdr:row>
      <xdr:rowOff>31750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showGridLines="0" showZeros="0" tabSelected="1" zoomScaleNormal="100" workbookViewId="0">
      <selection activeCell="F12" sqref="F12"/>
    </sheetView>
  </sheetViews>
  <sheetFormatPr baseColWidth="10" defaultColWidth="11.28515625" defaultRowHeight="12.75"/>
  <cols>
    <col min="1" max="1" width="109.5703125" style="1" customWidth="1"/>
    <col min="2" max="2" width="10" style="1" customWidth="1"/>
    <col min="3" max="3" width="8.7109375" style="1" customWidth="1"/>
    <col min="4" max="5" width="10.5703125" style="1" customWidth="1"/>
    <col min="6" max="6" width="9" style="1" customWidth="1"/>
    <col min="7" max="7" width="10.5703125" style="1" customWidth="1"/>
    <col min="8" max="8" width="9.5703125" style="1" customWidth="1"/>
    <col min="9" max="9" width="11.28515625" style="2" customWidth="1"/>
    <col min="10" max="10" width="14.5703125" style="1" customWidth="1"/>
    <col min="11" max="11" width="10.85546875" style="1" customWidth="1"/>
    <col min="12" max="16384" width="11.28515625" style="1"/>
  </cols>
  <sheetData>
    <row r="2" spans="1:9" ht="16.5">
      <c r="A2" s="69" t="s">
        <v>17</v>
      </c>
      <c r="B2" s="69"/>
      <c r="C2" s="69"/>
      <c r="D2" s="69"/>
      <c r="E2" s="69"/>
      <c r="F2" s="69"/>
      <c r="G2" s="69"/>
      <c r="H2" s="69"/>
    </row>
    <row r="3" spans="1:9" ht="16.5">
      <c r="A3" s="69" t="s">
        <v>34</v>
      </c>
      <c r="B3" s="69"/>
      <c r="C3" s="69"/>
      <c r="D3" s="69"/>
      <c r="E3" s="69"/>
      <c r="F3" s="69"/>
      <c r="G3" s="69"/>
      <c r="H3" s="69"/>
    </row>
    <row r="4" spans="1:9" ht="18">
      <c r="A4" s="25"/>
      <c r="B4" s="25"/>
      <c r="C4" s="25"/>
      <c r="D4" s="25"/>
      <c r="E4" s="25"/>
      <c r="F4" s="25"/>
      <c r="G4" s="25"/>
      <c r="H4" s="25"/>
    </row>
    <row r="5" spans="1:9" ht="3.75" customHeight="1">
      <c r="A5" s="16"/>
      <c r="B5" s="16"/>
      <c r="C5" s="16"/>
      <c r="D5" s="16"/>
      <c r="E5" s="16"/>
      <c r="F5" s="16"/>
      <c r="G5" s="16"/>
      <c r="H5" s="17"/>
    </row>
    <row r="6" spans="1:9" s="4" customFormat="1" ht="18.75" customHeight="1">
      <c r="A6" s="64" t="s">
        <v>0</v>
      </c>
      <c r="B6" s="66" t="s">
        <v>1</v>
      </c>
      <c r="C6" s="67" t="s">
        <v>2</v>
      </c>
      <c r="D6" s="67"/>
      <c r="E6" s="67"/>
      <c r="F6" s="67" t="s">
        <v>3</v>
      </c>
      <c r="G6" s="67"/>
      <c r="H6" s="68"/>
      <c r="I6" s="3"/>
    </row>
    <row r="7" spans="1:9" s="4" customFormat="1" ht="30">
      <c r="A7" s="65"/>
      <c r="B7" s="66"/>
      <c r="C7" s="24" t="s">
        <v>4</v>
      </c>
      <c r="D7" s="23" t="s">
        <v>9</v>
      </c>
      <c r="E7" s="23" t="s">
        <v>10</v>
      </c>
      <c r="F7" s="24" t="s">
        <v>4</v>
      </c>
      <c r="G7" s="23" t="s">
        <v>9</v>
      </c>
      <c r="H7" s="23" t="s">
        <v>10</v>
      </c>
      <c r="I7" s="3"/>
    </row>
    <row r="8" spans="1:9" ht="9.75" customHeight="1">
      <c r="A8" s="22"/>
      <c r="B8" s="18"/>
      <c r="C8" s="19"/>
      <c r="D8" s="19"/>
      <c r="E8" s="19"/>
      <c r="F8" s="20"/>
      <c r="G8" s="19"/>
      <c r="H8" s="18"/>
      <c r="I8" s="5"/>
    </row>
    <row r="9" spans="1:9" ht="15" customHeight="1">
      <c r="A9" s="26" t="s">
        <v>1</v>
      </c>
      <c r="B9" s="27">
        <f>+F9+C9</f>
        <v>107</v>
      </c>
      <c r="C9" s="28">
        <f>+D9+E9</f>
        <v>48</v>
      </c>
      <c r="D9" s="28">
        <f>SUM(D11+D35)</f>
        <v>28</v>
      </c>
      <c r="E9" s="28">
        <f>SUM(E11+E35)</f>
        <v>20</v>
      </c>
      <c r="F9" s="29">
        <f>+G9+H9</f>
        <v>59</v>
      </c>
      <c r="G9" s="28">
        <f>SUM(G11+G35)</f>
        <v>35</v>
      </c>
      <c r="H9" s="27">
        <f>SUM(H11+H35)</f>
        <v>24</v>
      </c>
      <c r="I9" s="11"/>
    </row>
    <row r="10" spans="1:9" ht="5.25" customHeight="1">
      <c r="A10" s="30"/>
      <c r="B10" s="31"/>
      <c r="C10" s="32"/>
      <c r="D10" s="33"/>
      <c r="E10" s="33"/>
      <c r="F10" s="34"/>
      <c r="G10" s="33"/>
      <c r="H10" s="35"/>
      <c r="I10" s="11"/>
    </row>
    <row r="11" spans="1:9" ht="16.5" customHeight="1">
      <c r="A11" s="36" t="s">
        <v>5</v>
      </c>
      <c r="B11" s="37">
        <f t="shared" ref="B11:B35" si="0">+F11+C11</f>
        <v>104</v>
      </c>
      <c r="C11" s="38">
        <f>+D11+E11</f>
        <v>47</v>
      </c>
      <c r="D11" s="38">
        <f>SUM(D12:D27)</f>
        <v>28</v>
      </c>
      <c r="E11" s="38">
        <f>SUM(E12:E27)</f>
        <v>19</v>
      </c>
      <c r="F11" s="38">
        <f>SUM(F12:F27)</f>
        <v>57</v>
      </c>
      <c r="G11" s="38">
        <f>SUM(G12:G27)</f>
        <v>33</v>
      </c>
      <c r="H11" s="37">
        <f>SUM(H12:H27)</f>
        <v>24</v>
      </c>
      <c r="I11" s="11"/>
    </row>
    <row r="12" spans="1:9" ht="16.5" customHeight="1">
      <c r="A12" s="39" t="s">
        <v>28</v>
      </c>
      <c r="B12" s="40">
        <f t="shared" si="0"/>
        <v>1</v>
      </c>
      <c r="C12" s="32"/>
      <c r="D12" s="33"/>
      <c r="E12" s="33"/>
      <c r="F12" s="41">
        <f>SUM(G12:H12)</f>
        <v>1</v>
      </c>
      <c r="G12" s="42"/>
      <c r="H12" s="43">
        <v>1</v>
      </c>
      <c r="I12" s="11"/>
    </row>
    <row r="13" spans="1:9" ht="16.5" customHeight="1">
      <c r="A13" s="39" t="s">
        <v>29</v>
      </c>
      <c r="B13" s="40">
        <f t="shared" si="0"/>
        <v>1</v>
      </c>
      <c r="C13" s="44">
        <f>SUM(D13:E13)</f>
        <v>1</v>
      </c>
      <c r="D13" s="33"/>
      <c r="E13" s="42">
        <v>1</v>
      </c>
      <c r="F13" s="45"/>
      <c r="G13" s="42"/>
      <c r="H13" s="35"/>
      <c r="I13" s="11"/>
    </row>
    <row r="14" spans="1:9" ht="17.100000000000001" customHeight="1">
      <c r="A14" s="39" t="s">
        <v>30</v>
      </c>
      <c r="B14" s="40">
        <f t="shared" si="0"/>
        <v>2</v>
      </c>
      <c r="C14" s="44">
        <f t="shared" ref="C14:C22" si="1">SUM(D14:E14)</f>
        <v>1</v>
      </c>
      <c r="D14" s="42"/>
      <c r="E14" s="44">
        <v>1</v>
      </c>
      <c r="F14" s="45">
        <f>SUM(G14:H14)</f>
        <v>1</v>
      </c>
      <c r="G14" s="42"/>
      <c r="H14" s="40">
        <v>1</v>
      </c>
      <c r="I14" s="11"/>
    </row>
    <row r="15" spans="1:9" ht="17.100000000000001" customHeight="1">
      <c r="A15" s="39" t="s">
        <v>32</v>
      </c>
      <c r="B15" s="40">
        <f t="shared" si="0"/>
        <v>1</v>
      </c>
      <c r="C15" s="44"/>
      <c r="D15" s="42"/>
      <c r="E15" s="44"/>
      <c r="F15" s="45">
        <f>SUM(G15:H15)</f>
        <v>1</v>
      </c>
      <c r="G15" s="42">
        <v>1</v>
      </c>
      <c r="H15" s="40"/>
      <c r="I15" s="11"/>
    </row>
    <row r="16" spans="1:9" ht="17.100000000000001" customHeight="1">
      <c r="A16" s="39" t="s">
        <v>16</v>
      </c>
      <c r="B16" s="40">
        <f t="shared" si="0"/>
        <v>4</v>
      </c>
      <c r="C16" s="44">
        <f t="shared" si="1"/>
        <v>2</v>
      </c>
      <c r="D16" s="42">
        <v>2</v>
      </c>
      <c r="E16" s="44"/>
      <c r="F16" s="45">
        <f t="shared" ref="F16:F33" si="2">SUM(G16:H16)</f>
        <v>2</v>
      </c>
      <c r="G16" s="42">
        <v>2</v>
      </c>
      <c r="H16" s="40"/>
      <c r="I16" s="11"/>
    </row>
    <row r="17" spans="1:9" ht="17.100000000000001" customHeight="1">
      <c r="A17" s="39" t="s">
        <v>31</v>
      </c>
      <c r="B17" s="40">
        <f t="shared" si="0"/>
        <v>1</v>
      </c>
      <c r="C17" s="44">
        <f t="shared" si="1"/>
        <v>0</v>
      </c>
      <c r="D17" s="42"/>
      <c r="E17" s="44"/>
      <c r="F17" s="45">
        <f t="shared" si="2"/>
        <v>1</v>
      </c>
      <c r="G17" s="42">
        <v>1</v>
      </c>
      <c r="H17" s="40"/>
      <c r="I17" s="11"/>
    </row>
    <row r="18" spans="1:9" ht="17.100000000000001" customHeight="1">
      <c r="A18" s="39" t="s">
        <v>14</v>
      </c>
      <c r="B18" s="40">
        <f t="shared" si="0"/>
        <v>2</v>
      </c>
      <c r="C18" s="44">
        <f t="shared" si="1"/>
        <v>0</v>
      </c>
      <c r="D18" s="42"/>
      <c r="E18" s="44"/>
      <c r="F18" s="45">
        <f t="shared" si="2"/>
        <v>2</v>
      </c>
      <c r="G18" s="42"/>
      <c r="H18" s="40">
        <v>2</v>
      </c>
      <c r="I18" s="11"/>
    </row>
    <row r="19" spans="1:9" ht="17.100000000000001" customHeight="1">
      <c r="A19" s="39" t="s">
        <v>13</v>
      </c>
      <c r="B19" s="40">
        <f t="shared" si="0"/>
        <v>3</v>
      </c>
      <c r="C19" s="44">
        <f t="shared" si="1"/>
        <v>0</v>
      </c>
      <c r="D19" s="42"/>
      <c r="E19" s="44"/>
      <c r="F19" s="45">
        <f t="shared" si="2"/>
        <v>3</v>
      </c>
      <c r="G19" s="42">
        <v>2</v>
      </c>
      <c r="H19" s="40">
        <v>1</v>
      </c>
      <c r="I19" s="11"/>
    </row>
    <row r="20" spans="1:9" ht="17.100000000000001" customHeight="1">
      <c r="A20" s="39" t="s">
        <v>26</v>
      </c>
      <c r="B20" s="40">
        <f t="shared" si="0"/>
        <v>2</v>
      </c>
      <c r="C20" s="44">
        <f t="shared" si="1"/>
        <v>1</v>
      </c>
      <c r="D20" s="42">
        <v>1</v>
      </c>
      <c r="E20" s="44"/>
      <c r="F20" s="45">
        <f t="shared" si="2"/>
        <v>1</v>
      </c>
      <c r="G20" s="42">
        <v>1</v>
      </c>
      <c r="H20" s="40"/>
      <c r="I20" s="11"/>
    </row>
    <row r="21" spans="1:9" ht="17.100000000000001" customHeight="1">
      <c r="A21" s="39" t="s">
        <v>36</v>
      </c>
      <c r="B21" s="40">
        <f t="shared" si="0"/>
        <v>2</v>
      </c>
      <c r="C21" s="44">
        <f t="shared" si="1"/>
        <v>0</v>
      </c>
      <c r="D21" s="42"/>
      <c r="E21" s="44"/>
      <c r="F21" s="45">
        <f t="shared" si="2"/>
        <v>2</v>
      </c>
      <c r="G21" s="42">
        <v>2</v>
      </c>
      <c r="H21" s="40"/>
      <c r="I21" s="11"/>
    </row>
    <row r="22" spans="1:9" ht="17.100000000000001" customHeight="1">
      <c r="A22" s="39" t="s">
        <v>7</v>
      </c>
      <c r="B22" s="40">
        <f t="shared" si="0"/>
        <v>6</v>
      </c>
      <c r="C22" s="44">
        <f t="shared" si="1"/>
        <v>2</v>
      </c>
      <c r="D22" s="42">
        <v>2</v>
      </c>
      <c r="E22" s="44"/>
      <c r="F22" s="45">
        <f t="shared" si="2"/>
        <v>4</v>
      </c>
      <c r="G22" s="42">
        <v>1</v>
      </c>
      <c r="H22" s="40">
        <v>3</v>
      </c>
      <c r="I22" s="11"/>
    </row>
    <row r="23" spans="1:9" ht="17.100000000000001" customHeight="1">
      <c r="A23" s="39" t="s">
        <v>18</v>
      </c>
      <c r="B23" s="40">
        <f t="shared" si="0"/>
        <v>23</v>
      </c>
      <c r="C23" s="44">
        <f t="shared" ref="C23:C33" si="3">SUM(D23:E23)</f>
        <v>4</v>
      </c>
      <c r="D23" s="42"/>
      <c r="E23" s="44">
        <v>4</v>
      </c>
      <c r="F23" s="45">
        <f t="shared" si="2"/>
        <v>19</v>
      </c>
      <c r="G23" s="42">
        <v>14</v>
      </c>
      <c r="H23" s="40">
        <v>5</v>
      </c>
      <c r="I23" s="11"/>
    </row>
    <row r="24" spans="1:9" ht="17.100000000000001" customHeight="1">
      <c r="A24" s="39" t="s">
        <v>6</v>
      </c>
      <c r="B24" s="40">
        <f t="shared" si="0"/>
        <v>15</v>
      </c>
      <c r="C24" s="44">
        <f t="shared" si="3"/>
        <v>8</v>
      </c>
      <c r="D24" s="42">
        <v>7</v>
      </c>
      <c r="E24" s="44">
        <v>1</v>
      </c>
      <c r="F24" s="45">
        <f t="shared" si="2"/>
        <v>7</v>
      </c>
      <c r="G24" s="42">
        <v>3</v>
      </c>
      <c r="H24" s="40">
        <v>4</v>
      </c>
      <c r="I24" s="11"/>
    </row>
    <row r="25" spans="1:9" ht="15" customHeight="1">
      <c r="A25" s="46" t="s">
        <v>35</v>
      </c>
      <c r="B25" s="40">
        <f t="shared" si="0"/>
        <v>16</v>
      </c>
      <c r="C25" s="44">
        <f t="shared" si="3"/>
        <v>10</v>
      </c>
      <c r="D25" s="42">
        <v>6</v>
      </c>
      <c r="E25" s="44">
        <v>4</v>
      </c>
      <c r="F25" s="45">
        <f t="shared" si="2"/>
        <v>6</v>
      </c>
      <c r="G25" s="42">
        <v>2</v>
      </c>
      <c r="H25" s="40">
        <v>4</v>
      </c>
      <c r="I25" s="11"/>
    </row>
    <row r="26" spans="1:9" ht="17.100000000000001" customHeight="1">
      <c r="A26" s="39" t="s">
        <v>24</v>
      </c>
      <c r="B26" s="40">
        <f t="shared" si="0"/>
        <v>12</v>
      </c>
      <c r="C26" s="44">
        <f t="shared" si="3"/>
        <v>7</v>
      </c>
      <c r="D26" s="42">
        <v>5</v>
      </c>
      <c r="E26" s="44">
        <v>2</v>
      </c>
      <c r="F26" s="45">
        <f t="shared" si="2"/>
        <v>5</v>
      </c>
      <c r="G26" s="42">
        <v>3</v>
      </c>
      <c r="H26" s="40">
        <v>2</v>
      </c>
      <c r="I26" s="11"/>
    </row>
    <row r="27" spans="1:9" s="10" customFormat="1" ht="17.100000000000001" customHeight="1">
      <c r="A27" s="30" t="s">
        <v>7</v>
      </c>
      <c r="B27" s="47">
        <f t="shared" si="0"/>
        <v>13</v>
      </c>
      <c r="C27" s="48">
        <f t="shared" si="3"/>
        <v>11</v>
      </c>
      <c r="D27" s="49">
        <f>SUM(D28:D33)</f>
        <v>5</v>
      </c>
      <c r="E27" s="49">
        <f>SUM(E28:E33)</f>
        <v>6</v>
      </c>
      <c r="F27" s="49">
        <f>SUM(F28:F33)</f>
        <v>2</v>
      </c>
      <c r="G27" s="49">
        <f>SUM(G28:G33)</f>
        <v>1</v>
      </c>
      <c r="H27" s="50">
        <f>SUM(H28:H33)</f>
        <v>1</v>
      </c>
      <c r="I27" s="12"/>
    </row>
    <row r="28" spans="1:9" ht="17.100000000000001" customHeight="1">
      <c r="A28" s="39" t="s">
        <v>19</v>
      </c>
      <c r="B28" s="40">
        <f t="shared" si="0"/>
        <v>4</v>
      </c>
      <c r="C28" s="44">
        <f t="shared" si="3"/>
        <v>4</v>
      </c>
      <c r="D28" s="42">
        <v>3</v>
      </c>
      <c r="E28" s="44">
        <v>1</v>
      </c>
      <c r="F28" s="45">
        <f t="shared" si="2"/>
        <v>0</v>
      </c>
      <c r="G28" s="42"/>
      <c r="H28" s="40"/>
      <c r="I28" s="11"/>
    </row>
    <row r="29" spans="1:9" ht="17.100000000000001" customHeight="1">
      <c r="A29" s="39" t="s">
        <v>23</v>
      </c>
      <c r="B29" s="40">
        <f t="shared" si="0"/>
        <v>1</v>
      </c>
      <c r="C29" s="44">
        <f t="shared" si="3"/>
        <v>1</v>
      </c>
      <c r="D29" s="42"/>
      <c r="E29" s="44">
        <v>1</v>
      </c>
      <c r="F29" s="45">
        <f t="shared" si="2"/>
        <v>0</v>
      </c>
      <c r="G29" s="42"/>
      <c r="H29" s="40"/>
      <c r="I29" s="11"/>
    </row>
    <row r="30" spans="1:9" ht="17.100000000000001" customHeight="1">
      <c r="A30" s="39" t="s">
        <v>20</v>
      </c>
      <c r="B30" s="40">
        <f t="shared" si="0"/>
        <v>1</v>
      </c>
      <c r="C30" s="44">
        <f t="shared" si="3"/>
        <v>1</v>
      </c>
      <c r="D30" s="42"/>
      <c r="E30" s="44">
        <v>1</v>
      </c>
      <c r="F30" s="45">
        <f t="shared" si="2"/>
        <v>0</v>
      </c>
      <c r="G30" s="42"/>
      <c r="H30" s="40"/>
      <c r="I30" s="11"/>
    </row>
    <row r="31" spans="1:9" ht="17.100000000000001" customHeight="1">
      <c r="A31" s="39" t="s">
        <v>21</v>
      </c>
      <c r="B31" s="40">
        <f t="shared" si="0"/>
        <v>3</v>
      </c>
      <c r="C31" s="44">
        <f t="shared" si="3"/>
        <v>3</v>
      </c>
      <c r="D31" s="42">
        <v>1</v>
      </c>
      <c r="E31" s="44">
        <v>2</v>
      </c>
      <c r="F31" s="45">
        <f t="shared" si="2"/>
        <v>0</v>
      </c>
      <c r="G31" s="42"/>
      <c r="H31" s="40"/>
      <c r="I31" s="11"/>
    </row>
    <row r="32" spans="1:9" ht="17.100000000000001" customHeight="1">
      <c r="A32" s="39" t="s">
        <v>22</v>
      </c>
      <c r="B32" s="40">
        <f t="shared" si="0"/>
        <v>2</v>
      </c>
      <c r="C32" s="44">
        <f t="shared" si="3"/>
        <v>2</v>
      </c>
      <c r="D32" s="42">
        <v>1</v>
      </c>
      <c r="E32" s="44">
        <v>1</v>
      </c>
      <c r="F32" s="45">
        <f t="shared" si="2"/>
        <v>0</v>
      </c>
      <c r="G32" s="42"/>
      <c r="H32" s="40"/>
      <c r="I32" s="11"/>
    </row>
    <row r="33" spans="1:16" ht="17.100000000000001" customHeight="1">
      <c r="A33" s="39" t="s">
        <v>25</v>
      </c>
      <c r="B33" s="40">
        <f t="shared" si="0"/>
        <v>2</v>
      </c>
      <c r="C33" s="44">
        <f t="shared" si="3"/>
        <v>0</v>
      </c>
      <c r="D33" s="42"/>
      <c r="E33" s="44"/>
      <c r="F33" s="45">
        <f t="shared" si="2"/>
        <v>2</v>
      </c>
      <c r="G33" s="42">
        <v>1</v>
      </c>
      <c r="H33" s="40">
        <v>1</v>
      </c>
      <c r="I33" s="11"/>
    </row>
    <row r="34" spans="1:16" ht="17.100000000000001" customHeight="1">
      <c r="A34" s="39" t="s">
        <v>15</v>
      </c>
      <c r="B34" s="40"/>
      <c r="C34" s="44"/>
      <c r="D34" s="42"/>
      <c r="E34" s="44"/>
      <c r="F34" s="45"/>
      <c r="G34" s="42"/>
      <c r="H34" s="40"/>
      <c r="I34" s="11"/>
    </row>
    <row r="35" spans="1:16" ht="17.100000000000001" customHeight="1">
      <c r="A35" s="36" t="s">
        <v>12</v>
      </c>
      <c r="B35" s="37">
        <f t="shared" si="0"/>
        <v>3</v>
      </c>
      <c r="C35" s="38">
        <f>+D35+E35</f>
        <v>1</v>
      </c>
      <c r="D35" s="38">
        <f>SUM(D37:D37)</f>
        <v>0</v>
      </c>
      <c r="E35" s="38">
        <f>SUM(E37:E37)</f>
        <v>1</v>
      </c>
      <c r="F35" s="51">
        <f>+G35+H35</f>
        <v>2</v>
      </c>
      <c r="G35" s="38">
        <f>SUM(G36:G37)</f>
        <v>2</v>
      </c>
      <c r="H35" s="37">
        <f>SUM(H37:H37)</f>
        <v>0</v>
      </c>
      <c r="I35" s="11"/>
      <c r="L35" s="8"/>
      <c r="M35" s="8"/>
      <c r="N35" s="8"/>
      <c r="O35" s="8"/>
      <c r="P35" s="8"/>
    </row>
    <row r="36" spans="1:16" ht="17.100000000000001" customHeight="1">
      <c r="A36" s="52" t="s">
        <v>27</v>
      </c>
      <c r="B36" s="40">
        <f>SUM(F36+C36)</f>
        <v>1</v>
      </c>
      <c r="C36" s="44">
        <f>SUM(D36:E36)</f>
        <v>0</v>
      </c>
      <c r="D36" s="53"/>
      <c r="E36" s="53"/>
      <c r="F36" s="41">
        <f>SUM(G36:H36)</f>
        <v>1</v>
      </c>
      <c r="G36" s="54">
        <v>1</v>
      </c>
      <c r="H36" s="55"/>
      <c r="I36" s="11"/>
      <c r="L36" s="8"/>
      <c r="M36" s="8"/>
      <c r="N36" s="8"/>
      <c r="O36" s="8"/>
      <c r="P36" s="8"/>
    </row>
    <row r="37" spans="1:16" s="6" customFormat="1" ht="17.100000000000001" customHeight="1">
      <c r="A37" s="39" t="s">
        <v>8</v>
      </c>
      <c r="B37" s="40">
        <f>SUM(F37+C37)</f>
        <v>2</v>
      </c>
      <c r="C37" s="44">
        <f>SUM(D37:E37)</f>
        <v>1</v>
      </c>
      <c r="D37" s="42"/>
      <c r="E37" s="42">
        <v>1</v>
      </c>
      <c r="F37" s="41">
        <f>SUM(G37:H37)</f>
        <v>1</v>
      </c>
      <c r="G37" s="42">
        <v>1</v>
      </c>
      <c r="H37" s="43"/>
      <c r="I37" s="11"/>
      <c r="L37" s="9"/>
      <c r="M37" s="9"/>
      <c r="N37" s="9"/>
      <c r="O37" s="9"/>
      <c r="P37" s="9"/>
    </row>
    <row r="38" spans="1:16" ht="3" customHeight="1">
      <c r="A38" s="56"/>
      <c r="B38" s="57"/>
      <c r="C38" s="58"/>
      <c r="D38" s="58"/>
      <c r="E38" s="58"/>
      <c r="F38" s="59"/>
      <c r="G38" s="58"/>
      <c r="H38" s="57"/>
      <c r="I38" s="5"/>
      <c r="L38" s="8"/>
      <c r="M38" s="8"/>
      <c r="N38" s="8"/>
      <c r="O38" s="8"/>
      <c r="P38" s="8"/>
    </row>
    <row r="39" spans="1:16" ht="6" customHeight="1">
      <c r="A39" s="60"/>
      <c r="B39" s="60"/>
      <c r="C39" s="60"/>
      <c r="D39" s="60"/>
      <c r="E39" s="60"/>
      <c r="F39" s="60"/>
      <c r="G39" s="60"/>
      <c r="H39" s="60"/>
      <c r="I39" s="5"/>
      <c r="L39" s="8"/>
      <c r="M39" s="8"/>
      <c r="N39" s="8"/>
      <c r="O39" s="8"/>
      <c r="P39" s="8"/>
    </row>
    <row r="40" spans="1:16" s="14" customFormat="1" ht="13.5" customHeight="1">
      <c r="A40" s="61" t="s">
        <v>11</v>
      </c>
      <c r="B40" s="62"/>
      <c r="C40" s="62"/>
      <c r="D40" s="62"/>
      <c r="E40" s="62"/>
      <c r="F40" s="62"/>
      <c r="G40" s="61"/>
      <c r="H40" s="63"/>
      <c r="I40" s="13"/>
      <c r="L40" s="15"/>
      <c r="M40" s="15"/>
      <c r="N40" s="15"/>
      <c r="O40" s="15"/>
      <c r="P40" s="15"/>
    </row>
    <row r="41" spans="1:16" s="14" customFormat="1" ht="13.5" customHeight="1">
      <c r="A41" s="61" t="s">
        <v>33</v>
      </c>
      <c r="B41" s="62"/>
      <c r="C41" s="62"/>
      <c r="D41" s="62"/>
      <c r="E41" s="62"/>
      <c r="F41" s="62"/>
      <c r="G41" s="61"/>
      <c r="H41" s="62"/>
      <c r="I41" s="13"/>
    </row>
    <row r="42" spans="1:16" ht="20.100000000000001" customHeight="1">
      <c r="A42" s="21"/>
      <c r="B42" s="21"/>
      <c r="C42" s="21"/>
      <c r="D42" s="21"/>
      <c r="E42" s="21"/>
      <c r="F42" s="21"/>
      <c r="G42" s="21"/>
      <c r="H42" s="21"/>
      <c r="I42" s="5"/>
    </row>
    <row r="43" spans="1:16" ht="15">
      <c r="A43" s="7"/>
      <c r="B43" s="7"/>
      <c r="C43" s="7"/>
      <c r="D43" s="7"/>
      <c r="E43" s="7"/>
      <c r="F43" s="7"/>
      <c r="G43" s="7"/>
      <c r="H43" s="7"/>
      <c r="I43" s="5"/>
    </row>
  </sheetData>
  <mergeCells count="6">
    <mergeCell ref="A6:A7"/>
    <mergeCell ref="B6:B7"/>
    <mergeCell ref="C6:E6"/>
    <mergeCell ref="F6:H6"/>
    <mergeCell ref="A2:H2"/>
    <mergeCell ref="A3:H3"/>
  </mergeCells>
  <phoneticPr fontId="4" type="noConversion"/>
  <printOptions horizontalCentered="1"/>
  <pageMargins left="3.9370078740157501E-2" right="7.8740157480315001E-2" top="0.65" bottom="0.59055118110236204" header="0.511811023622047" footer="0.511811023622047"/>
  <pageSetup scale="56" firstPageNumber="0" orientation="portrait" horizontalDpi="300" verticalDpi="300" r:id="rId1"/>
  <headerFooter alignWithMargins="0"/>
  <ignoredErrors>
    <ignoredError sqref="F9 F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2015-05-21T13:41:44Z</cp:lastPrinted>
  <dcterms:created xsi:type="dcterms:W3CDTF">2008-08-20T14:51:52Z</dcterms:created>
  <dcterms:modified xsi:type="dcterms:W3CDTF">2018-01-31T23:24:38Z</dcterms:modified>
</cp:coreProperties>
</file>